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117" i="1"/>
  <c r="N118"/>
  <c r="N117"/>
  <c r="N116"/>
  <c r="G116"/>
  <c r="H116"/>
  <c r="I116"/>
  <c r="J116"/>
  <c r="K116"/>
  <c r="G117"/>
  <c r="H117"/>
  <c r="I117"/>
  <c r="J117"/>
  <c r="G118"/>
  <c r="H118"/>
  <c r="I118"/>
  <c r="J118"/>
  <c r="K118"/>
  <c r="L118"/>
  <c r="L117"/>
  <c r="L116"/>
  <c r="L115"/>
  <c r="K115"/>
  <c r="J115"/>
  <c r="I115"/>
  <c r="H115"/>
  <c r="I108" l="1"/>
  <c r="J108" s="1"/>
  <c r="K108" s="1"/>
  <c r="L108" s="1"/>
  <c r="H108"/>
  <c r="H102"/>
  <c r="I102" s="1"/>
  <c r="J102" s="1"/>
  <c r="K102" s="1"/>
  <c r="L102" s="1"/>
  <c r="I96"/>
  <c r="J96" s="1"/>
  <c r="K96" s="1"/>
  <c r="L96" s="1"/>
  <c r="H96"/>
  <c r="I90"/>
  <c r="J90" s="1"/>
  <c r="K90" s="1"/>
  <c r="L90" s="1"/>
  <c r="H90"/>
  <c r="I84"/>
  <c r="J84" s="1"/>
  <c r="K84" s="1"/>
  <c r="L84" s="1"/>
  <c r="H84"/>
  <c r="I77"/>
  <c r="J77" s="1"/>
  <c r="K77" s="1"/>
  <c r="L77" s="1"/>
  <c r="H77"/>
  <c r="L70"/>
  <c r="K70"/>
  <c r="J70"/>
  <c r="I70"/>
  <c r="H70"/>
  <c r="I63"/>
  <c r="J63" s="1"/>
  <c r="K63" s="1"/>
  <c r="L63" s="1"/>
  <c r="H63"/>
  <c r="I56"/>
  <c r="J56" s="1"/>
  <c r="K56" s="1"/>
  <c r="L56" s="1"/>
  <c r="H56"/>
  <c r="H47"/>
  <c r="I47" s="1"/>
  <c r="J47" s="1"/>
  <c r="K47" s="1"/>
  <c r="L47" s="1"/>
  <c r="I41"/>
  <c r="J41" s="1"/>
  <c r="K41" s="1"/>
  <c r="L41" s="1"/>
  <c r="H41"/>
  <c r="K35"/>
  <c r="L35" s="1"/>
  <c r="J35"/>
  <c r="I35"/>
  <c r="H35"/>
  <c r="H21"/>
  <c r="I21" s="1"/>
  <c r="J21" s="1"/>
  <c r="K21" s="1"/>
  <c r="L21" s="1"/>
  <c r="I14"/>
  <c r="J14" s="1"/>
  <c r="K14" s="1"/>
  <c r="L14" s="1"/>
  <c r="H14"/>
  <c r="I6"/>
  <c r="J6" s="1"/>
  <c r="K6" s="1"/>
  <c r="L6" s="1"/>
  <c r="H6"/>
</calcChain>
</file>

<file path=xl/sharedStrings.xml><?xml version="1.0" encoding="utf-8"?>
<sst xmlns="http://schemas.openxmlformats.org/spreadsheetml/2006/main" count="65" uniqueCount="20">
  <si>
    <t>Edipack sh.a.</t>
  </si>
  <si>
    <t>Tw ardhurat</t>
  </si>
  <si>
    <t>Fitimet</t>
  </si>
  <si>
    <t>Asetet</t>
  </si>
  <si>
    <t>Everest IE</t>
  </si>
  <si>
    <t>ANSA sh.p.k.</t>
  </si>
  <si>
    <t>GPRA sh.p.k.</t>
  </si>
  <si>
    <t>Iriplast</t>
  </si>
  <si>
    <t>B Recycle shpk</t>
  </si>
  <si>
    <t>ETNA Polimer sh.p.k.</t>
  </si>
  <si>
    <t>ZODIAC sh.p.k.</t>
  </si>
  <si>
    <t>Metalb sh.p.k.</t>
  </si>
  <si>
    <t>Alma Recycling sh.p.k.</t>
  </si>
  <si>
    <t>Rametal sh.p.k.</t>
  </si>
  <si>
    <t>Aklen Recyle Company sh.p.k.</t>
  </si>
  <si>
    <t>B.I.A.P sh.p.k.</t>
  </si>
  <si>
    <t>General Polymeren Recycling Alb sh.p.k.</t>
  </si>
  <si>
    <t>Geri sh.p.k.</t>
  </si>
  <si>
    <t>Polypack sh.p.k.</t>
  </si>
  <si>
    <t>Totali</t>
  </si>
</sst>
</file>

<file path=xl/styles.xml><?xml version="1.0" encoding="utf-8"?>
<styleSheet xmlns="http://schemas.openxmlformats.org/spreadsheetml/2006/main">
  <numFmts count="2">
    <numFmt numFmtId="41" formatCode="_(* #,##0_);_(* \(#,##0\);_(* &quot;-&quot;_);_(@_)"/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747474"/>
      <name val="Arial"/>
      <family val="2"/>
    </font>
    <font>
      <sz val="10"/>
      <name val="Arial"/>
      <family val="2"/>
    </font>
    <font>
      <sz val="11"/>
      <name val="Book Antiqua"/>
      <family val="1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0" borderId="0" xfId="0" applyFont="1"/>
    <xf numFmtId="3" fontId="0" fillId="0" borderId="0" xfId="0" applyNumberFormat="1"/>
    <xf numFmtId="3" fontId="5" fillId="2" borderId="3" xfId="2" applyNumberFormat="1" applyFont="1" applyFill="1" applyBorder="1"/>
    <xf numFmtId="0" fontId="2" fillId="0" borderId="0" xfId="0" applyFont="1"/>
    <xf numFmtId="3" fontId="4" fillId="0" borderId="1" xfId="1" applyNumberFormat="1" applyFont="1" applyFill="1" applyBorder="1" applyAlignment="1">
      <alignment horizontal="center" vertical="center"/>
    </xf>
    <xf numFmtId="3" fontId="4" fillId="0" borderId="2" xfId="1" applyNumberFormat="1" applyFont="1" applyFill="1" applyBorder="1" applyAlignment="1">
      <alignment horizontal="center" vertical="center"/>
    </xf>
    <xf numFmtId="3" fontId="6" fillId="0" borderId="0" xfId="0" applyNumberFormat="1" applyFont="1"/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O118"/>
  <sheetViews>
    <sheetView tabSelected="1" topLeftCell="A106" workbookViewId="0">
      <selection activeCell="I123" sqref="I123"/>
    </sheetView>
  </sheetViews>
  <sheetFormatPr defaultRowHeight="15"/>
  <cols>
    <col min="7" max="9" width="12.7109375" bestFit="1" customWidth="1"/>
    <col min="10" max="10" width="14" bestFit="1" customWidth="1"/>
    <col min="11" max="12" width="12.7109375" bestFit="1" customWidth="1"/>
    <col min="14" max="14" width="10.140625" bestFit="1" customWidth="1"/>
    <col min="15" max="15" width="11.140625" bestFit="1" customWidth="1"/>
  </cols>
  <sheetData>
    <row r="5" spans="3:14">
      <c r="D5">
        <v>1</v>
      </c>
      <c r="E5" s="1" t="s">
        <v>0</v>
      </c>
    </row>
    <row r="6" spans="3:14">
      <c r="G6">
        <v>2010</v>
      </c>
      <c r="H6">
        <f>G6+1</f>
        <v>2011</v>
      </c>
      <c r="I6">
        <f t="shared" ref="I6:L6" si="0">H6+1</f>
        <v>2012</v>
      </c>
      <c r="J6">
        <f t="shared" si="0"/>
        <v>2013</v>
      </c>
      <c r="K6">
        <f t="shared" si="0"/>
        <v>2014</v>
      </c>
      <c r="L6">
        <f t="shared" si="0"/>
        <v>2015</v>
      </c>
    </row>
    <row r="7" spans="3:14">
      <c r="F7" t="s">
        <v>3</v>
      </c>
      <c r="G7" s="2">
        <v>1288021203.3600001</v>
      </c>
      <c r="H7" s="2">
        <v>1317622524.3600001</v>
      </c>
      <c r="I7" s="2">
        <v>1240284478</v>
      </c>
      <c r="J7" s="2">
        <v>1238255579</v>
      </c>
      <c r="K7" s="2">
        <v>1227495547</v>
      </c>
      <c r="L7" s="2">
        <v>1086905611</v>
      </c>
    </row>
    <row r="8" spans="3:14">
      <c r="C8">
        <v>1</v>
      </c>
      <c r="F8" t="s">
        <v>1</v>
      </c>
      <c r="G8" s="2">
        <v>158058787</v>
      </c>
      <c r="H8" s="2">
        <v>178288496</v>
      </c>
      <c r="I8" s="2">
        <v>179731990</v>
      </c>
      <c r="J8" s="2">
        <v>252384657</v>
      </c>
      <c r="K8" s="7">
        <v>328068645</v>
      </c>
      <c r="L8" s="7">
        <v>376107037</v>
      </c>
      <c r="N8" s="2"/>
    </row>
    <row r="9" spans="3:14">
      <c r="F9" t="s">
        <v>2</v>
      </c>
      <c r="G9" s="2">
        <v>1415554</v>
      </c>
      <c r="H9" s="2">
        <v>3158743</v>
      </c>
      <c r="I9" s="2">
        <v>-27131093</v>
      </c>
      <c r="J9" s="2">
        <v>2391184</v>
      </c>
      <c r="K9" s="2">
        <v>12386753</v>
      </c>
      <c r="L9" s="2">
        <v>3714957</v>
      </c>
    </row>
    <row r="12" spans="3:14">
      <c r="D12">
        <v>2</v>
      </c>
      <c r="E12" s="1" t="s">
        <v>4</v>
      </c>
    </row>
    <row r="14" spans="3:14">
      <c r="G14">
        <v>2010</v>
      </c>
      <c r="H14">
        <f>G14+1</f>
        <v>2011</v>
      </c>
      <c r="I14">
        <f t="shared" ref="I14:L14" si="1">H14+1</f>
        <v>2012</v>
      </c>
      <c r="J14">
        <f t="shared" si="1"/>
        <v>2013</v>
      </c>
      <c r="K14">
        <f t="shared" si="1"/>
        <v>2014</v>
      </c>
      <c r="L14">
        <f t="shared" si="1"/>
        <v>2015</v>
      </c>
    </row>
    <row r="15" spans="3:14" ht="15.75" thickBot="1">
      <c r="C15">
        <v>2</v>
      </c>
      <c r="F15" t="s">
        <v>3</v>
      </c>
      <c r="G15" s="2">
        <v>644937356</v>
      </c>
      <c r="H15" s="2">
        <v>557933647</v>
      </c>
      <c r="I15" s="2">
        <v>681942359</v>
      </c>
      <c r="J15" s="5">
        <v>1435070272.8516126</v>
      </c>
      <c r="K15" s="2">
        <v>1471222637</v>
      </c>
      <c r="L15" s="2">
        <v>1639364771</v>
      </c>
    </row>
    <row r="16" spans="3:14" ht="15.75" thickTop="1">
      <c r="F16" t="s">
        <v>1</v>
      </c>
      <c r="G16" s="2">
        <v>183252674</v>
      </c>
      <c r="H16" s="2">
        <v>214013280</v>
      </c>
      <c r="I16" s="2">
        <v>193107170</v>
      </c>
      <c r="J16" s="6">
        <v>248942196</v>
      </c>
      <c r="K16" s="2">
        <v>279029780</v>
      </c>
      <c r="L16" s="2">
        <v>346866698</v>
      </c>
    </row>
    <row r="17" spans="3:12">
      <c r="F17" t="s">
        <v>2</v>
      </c>
      <c r="G17" s="2">
        <v>4308744</v>
      </c>
      <c r="H17" s="2">
        <v>3843805</v>
      </c>
      <c r="I17" s="2">
        <v>-7526237</v>
      </c>
      <c r="J17" s="6">
        <v>-3894069.3716027299</v>
      </c>
      <c r="K17" s="2">
        <v>3857580</v>
      </c>
      <c r="L17" s="2">
        <v>686695</v>
      </c>
    </row>
    <row r="20" spans="3:12">
      <c r="D20">
        <v>3</v>
      </c>
      <c r="E20" s="1" t="s">
        <v>5</v>
      </c>
    </row>
    <row r="21" spans="3:12">
      <c r="G21">
        <v>2010</v>
      </c>
      <c r="H21">
        <f>G21+1</f>
        <v>2011</v>
      </c>
      <c r="I21">
        <f t="shared" ref="I21:L21" si="2">H21+1</f>
        <v>2012</v>
      </c>
      <c r="J21">
        <f t="shared" si="2"/>
        <v>2013</v>
      </c>
      <c r="K21">
        <f t="shared" si="2"/>
        <v>2014</v>
      </c>
      <c r="L21">
        <f t="shared" si="2"/>
        <v>2015</v>
      </c>
    </row>
    <row r="22" spans="3:12" ht="16.5">
      <c r="F22" t="s">
        <v>3</v>
      </c>
      <c r="G22" s="2">
        <v>0</v>
      </c>
      <c r="H22" s="3">
        <v>76924065</v>
      </c>
      <c r="I22" s="2">
        <v>136738586</v>
      </c>
      <c r="J22" s="2">
        <v>164255243</v>
      </c>
      <c r="K22" s="2">
        <v>176373580</v>
      </c>
      <c r="L22" s="2">
        <v>189284931</v>
      </c>
    </row>
    <row r="23" spans="3:12">
      <c r="C23">
        <v>3</v>
      </c>
      <c r="F23" t="s">
        <v>1</v>
      </c>
      <c r="G23" s="2">
        <v>0</v>
      </c>
      <c r="H23" s="2">
        <v>11928215</v>
      </c>
      <c r="I23" s="2">
        <v>17636462</v>
      </c>
      <c r="J23" s="2">
        <v>68388100</v>
      </c>
      <c r="K23" s="2">
        <v>68748156</v>
      </c>
      <c r="L23" s="2">
        <v>42603341</v>
      </c>
    </row>
    <row r="24" spans="3:12">
      <c r="F24" t="s">
        <v>2</v>
      </c>
      <c r="G24" s="2">
        <v>0</v>
      </c>
      <c r="H24" s="2">
        <v>-149533</v>
      </c>
      <c r="I24" s="2">
        <v>522063</v>
      </c>
      <c r="J24" s="2">
        <v>1040216</v>
      </c>
      <c r="K24" s="2">
        <v>834691</v>
      </c>
      <c r="L24" s="2">
        <v>-11208942</v>
      </c>
    </row>
    <row r="26" spans="3:12">
      <c r="D26">
        <v>4</v>
      </c>
      <c r="E26" s="1" t="s">
        <v>6</v>
      </c>
    </row>
    <row r="31" spans="3:12">
      <c r="L31" s="4"/>
    </row>
    <row r="33" spans="3:12">
      <c r="E33" s="1" t="s">
        <v>7</v>
      </c>
    </row>
    <row r="34" spans="3:12">
      <c r="D34">
        <v>5</v>
      </c>
    </row>
    <row r="35" spans="3:12">
      <c r="G35">
        <v>2010</v>
      </c>
      <c r="H35">
        <f>G35+1</f>
        <v>2011</v>
      </c>
      <c r="I35">
        <f t="shared" ref="I35:L35" si="3">H35+1</f>
        <v>2012</v>
      </c>
      <c r="J35">
        <f t="shared" si="3"/>
        <v>2013</v>
      </c>
      <c r="K35">
        <f t="shared" si="3"/>
        <v>2014</v>
      </c>
      <c r="L35">
        <f t="shared" si="3"/>
        <v>2015</v>
      </c>
    </row>
    <row r="36" spans="3:12">
      <c r="F36" t="s">
        <v>3</v>
      </c>
    </row>
    <row r="37" spans="3:12">
      <c r="F37" t="s">
        <v>1</v>
      </c>
    </row>
    <row r="38" spans="3:12">
      <c r="F38" t="s">
        <v>2</v>
      </c>
    </row>
    <row r="40" spans="3:12">
      <c r="D40">
        <v>6</v>
      </c>
      <c r="E40" s="1" t="s">
        <v>8</v>
      </c>
    </row>
    <row r="41" spans="3:12">
      <c r="G41">
        <v>2010</v>
      </c>
      <c r="H41">
        <f>G41+1</f>
        <v>2011</v>
      </c>
      <c r="I41">
        <f t="shared" ref="I41:L41" si="4">H41+1</f>
        <v>2012</v>
      </c>
      <c r="J41">
        <f t="shared" si="4"/>
        <v>2013</v>
      </c>
      <c r="K41">
        <f t="shared" si="4"/>
        <v>2014</v>
      </c>
      <c r="L41">
        <f t="shared" si="4"/>
        <v>2015</v>
      </c>
    </row>
    <row r="42" spans="3:12">
      <c r="F42" t="s">
        <v>3</v>
      </c>
      <c r="H42">
        <v>69819440</v>
      </c>
      <c r="I42">
        <v>226819440</v>
      </c>
      <c r="J42">
        <v>310539405</v>
      </c>
      <c r="K42">
        <v>661290393</v>
      </c>
      <c r="L42">
        <v>643200929</v>
      </c>
    </row>
    <row r="43" spans="3:12">
      <c r="C43">
        <v>4</v>
      </c>
      <c r="F43" t="s">
        <v>1</v>
      </c>
      <c r="H43">
        <v>553707</v>
      </c>
      <c r="I43">
        <v>180662115</v>
      </c>
      <c r="J43">
        <v>170260815</v>
      </c>
      <c r="K43">
        <v>88199536</v>
      </c>
      <c r="L43">
        <v>74128337</v>
      </c>
    </row>
    <row r="44" spans="3:12">
      <c r="F44" t="s">
        <v>2</v>
      </c>
      <c r="H44">
        <v>-6593631</v>
      </c>
      <c r="I44">
        <v>116533598</v>
      </c>
      <c r="J44">
        <v>70512011</v>
      </c>
      <c r="K44">
        <v>1103613</v>
      </c>
      <c r="L44">
        <v>-56695128</v>
      </c>
    </row>
    <row r="46" spans="3:12">
      <c r="D46">
        <v>7</v>
      </c>
      <c r="E46" s="1" t="s">
        <v>9</v>
      </c>
    </row>
    <row r="47" spans="3:12">
      <c r="G47">
        <v>2010</v>
      </c>
      <c r="H47">
        <f>G47+1</f>
        <v>2011</v>
      </c>
      <c r="I47">
        <f t="shared" ref="I47:L47" si="5">H47+1</f>
        <v>2012</v>
      </c>
      <c r="J47">
        <f t="shared" si="5"/>
        <v>2013</v>
      </c>
      <c r="K47">
        <f t="shared" si="5"/>
        <v>2014</v>
      </c>
      <c r="L47">
        <f t="shared" si="5"/>
        <v>2015</v>
      </c>
    </row>
    <row r="48" spans="3:12">
      <c r="F48" t="s">
        <v>3</v>
      </c>
      <c r="G48" s="2">
        <v>68414928</v>
      </c>
      <c r="H48" s="2">
        <v>84476350</v>
      </c>
      <c r="I48" s="2">
        <v>76465615</v>
      </c>
      <c r="J48" s="2">
        <v>88123735</v>
      </c>
      <c r="K48" s="2">
        <v>71939766</v>
      </c>
      <c r="L48" s="2"/>
    </row>
    <row r="49" spans="3:12">
      <c r="C49">
        <v>5</v>
      </c>
      <c r="F49" t="s">
        <v>1</v>
      </c>
      <c r="G49" s="2">
        <v>32402573</v>
      </c>
      <c r="H49" s="2">
        <v>32884283</v>
      </c>
      <c r="I49" s="2">
        <v>4972523</v>
      </c>
      <c r="J49" s="2">
        <v>28214719</v>
      </c>
      <c r="K49" s="2">
        <v>3004001</v>
      </c>
      <c r="L49" s="2"/>
    </row>
    <row r="50" spans="3:12">
      <c r="F50" t="s">
        <v>2</v>
      </c>
      <c r="G50" s="2">
        <v>2772</v>
      </c>
      <c r="H50" s="2">
        <v>1386050</v>
      </c>
      <c r="I50" s="2">
        <v>-1502674</v>
      </c>
      <c r="J50" s="2">
        <v>2826405</v>
      </c>
      <c r="K50" s="2">
        <v>-2247790</v>
      </c>
      <c r="L50" s="2"/>
    </row>
    <row r="53" spans="3:12">
      <c r="D53">
        <v>8</v>
      </c>
      <c r="E53" s="1" t="s">
        <v>10</v>
      </c>
    </row>
    <row r="56" spans="3:12">
      <c r="G56">
        <v>2010</v>
      </c>
      <c r="H56">
        <f>G56+1</f>
        <v>2011</v>
      </c>
      <c r="I56">
        <f t="shared" ref="I56:L56" si="6">H56+1</f>
        <v>2012</v>
      </c>
      <c r="J56">
        <f t="shared" si="6"/>
        <v>2013</v>
      </c>
      <c r="K56">
        <f t="shared" si="6"/>
        <v>2014</v>
      </c>
      <c r="L56">
        <f t="shared" si="6"/>
        <v>2015</v>
      </c>
    </row>
    <row r="57" spans="3:12">
      <c r="F57" t="s">
        <v>3</v>
      </c>
      <c r="G57" s="2">
        <v>329650181</v>
      </c>
      <c r="H57" s="2">
        <v>505326196</v>
      </c>
      <c r="I57" s="2">
        <v>701834929</v>
      </c>
      <c r="J57" s="2">
        <v>884085260</v>
      </c>
      <c r="K57" s="2">
        <v>1128713913</v>
      </c>
      <c r="L57" s="2">
        <v>953014981</v>
      </c>
    </row>
    <row r="58" spans="3:12">
      <c r="C58">
        <v>6</v>
      </c>
      <c r="F58" t="s">
        <v>1</v>
      </c>
      <c r="G58" s="2">
        <v>1608110705</v>
      </c>
      <c r="H58" s="2">
        <v>1969432775</v>
      </c>
      <c r="I58" s="2">
        <v>1929259590</v>
      </c>
      <c r="J58" s="2">
        <v>1764294758</v>
      </c>
      <c r="K58" s="2">
        <v>1944211703</v>
      </c>
      <c r="L58" s="2">
        <v>1948987618</v>
      </c>
    </row>
    <row r="59" spans="3:12">
      <c r="F59" t="s">
        <v>2</v>
      </c>
      <c r="G59" s="2">
        <v>66537906</v>
      </c>
      <c r="H59" s="2">
        <v>88127667</v>
      </c>
      <c r="I59" s="2">
        <v>86237780</v>
      </c>
      <c r="J59" s="2">
        <v>68910639</v>
      </c>
      <c r="K59" s="2">
        <v>76232802</v>
      </c>
      <c r="L59" s="2">
        <v>87550108</v>
      </c>
    </row>
    <row r="62" spans="3:12">
      <c r="D62">
        <v>9</v>
      </c>
      <c r="F62" s="1" t="s">
        <v>11</v>
      </c>
    </row>
    <row r="63" spans="3:12">
      <c r="G63">
        <v>2010</v>
      </c>
      <c r="H63">
        <f>G63+1</f>
        <v>2011</v>
      </c>
      <c r="I63">
        <f t="shared" ref="I63:L63" si="7">H63+1</f>
        <v>2012</v>
      </c>
      <c r="J63">
        <f t="shared" si="7"/>
        <v>2013</v>
      </c>
      <c r="K63">
        <f t="shared" si="7"/>
        <v>2014</v>
      </c>
      <c r="L63">
        <f t="shared" si="7"/>
        <v>2015</v>
      </c>
    </row>
    <row r="64" spans="3:12">
      <c r="F64" t="s">
        <v>3</v>
      </c>
    </row>
    <row r="65" spans="3:12">
      <c r="F65" t="s">
        <v>1</v>
      </c>
    </row>
    <row r="66" spans="3:12">
      <c r="F66" t="s">
        <v>2</v>
      </c>
    </row>
    <row r="68" spans="3:12">
      <c r="D68">
        <v>10</v>
      </c>
      <c r="F68" s="1" t="s">
        <v>12</v>
      </c>
    </row>
    <row r="70" spans="3:12">
      <c r="G70">
        <v>2010</v>
      </c>
      <c r="H70">
        <f>G70+1</f>
        <v>2011</v>
      </c>
      <c r="I70">
        <f t="shared" ref="I70:L70" si="8">H70+1</f>
        <v>2012</v>
      </c>
      <c r="J70">
        <f t="shared" si="8"/>
        <v>2013</v>
      </c>
      <c r="K70">
        <f t="shared" si="8"/>
        <v>2014</v>
      </c>
      <c r="L70">
        <f t="shared" si="8"/>
        <v>2015</v>
      </c>
    </row>
    <row r="71" spans="3:12">
      <c r="F71" t="s">
        <v>3</v>
      </c>
    </row>
    <row r="72" spans="3:12">
      <c r="F72" t="s">
        <v>1</v>
      </c>
    </row>
    <row r="73" spans="3:12">
      <c r="F73" t="s">
        <v>2</v>
      </c>
    </row>
    <row r="76" spans="3:12">
      <c r="D76">
        <v>11</v>
      </c>
      <c r="F76" s="1" t="s">
        <v>13</v>
      </c>
    </row>
    <row r="77" spans="3:12">
      <c r="G77">
        <v>2010</v>
      </c>
      <c r="H77">
        <f>G77+1</f>
        <v>2011</v>
      </c>
      <c r="I77">
        <f t="shared" ref="I77:L77" si="9">H77+1</f>
        <v>2012</v>
      </c>
      <c r="J77">
        <f t="shared" si="9"/>
        <v>2013</v>
      </c>
      <c r="K77">
        <f t="shared" si="9"/>
        <v>2014</v>
      </c>
      <c r="L77">
        <f t="shared" si="9"/>
        <v>2015</v>
      </c>
    </row>
    <row r="78" spans="3:12">
      <c r="F78" t="s">
        <v>3</v>
      </c>
      <c r="K78">
        <v>156039858</v>
      </c>
      <c r="L78">
        <v>592091844</v>
      </c>
    </row>
    <row r="79" spans="3:12">
      <c r="C79">
        <v>7</v>
      </c>
      <c r="F79" t="s">
        <v>1</v>
      </c>
      <c r="K79">
        <v>85735982</v>
      </c>
      <c r="L79">
        <v>430476220</v>
      </c>
    </row>
    <row r="80" spans="3:12">
      <c r="F80" t="s">
        <v>2</v>
      </c>
      <c r="K80">
        <v>-9925139</v>
      </c>
      <c r="L80">
        <v>9350871</v>
      </c>
    </row>
    <row r="83" spans="3:12">
      <c r="D83">
        <v>12</v>
      </c>
      <c r="F83" s="1" t="s">
        <v>14</v>
      </c>
    </row>
    <row r="84" spans="3:12">
      <c r="G84">
        <v>2010</v>
      </c>
      <c r="H84">
        <f>G84+1</f>
        <v>2011</v>
      </c>
      <c r="I84">
        <f t="shared" ref="I84:L84" si="10">H84+1</f>
        <v>2012</v>
      </c>
      <c r="J84">
        <f t="shared" si="10"/>
        <v>2013</v>
      </c>
      <c r="K84">
        <f t="shared" si="10"/>
        <v>2014</v>
      </c>
      <c r="L84">
        <f t="shared" si="10"/>
        <v>2015</v>
      </c>
    </row>
    <row r="85" spans="3:12">
      <c r="F85" t="s">
        <v>3</v>
      </c>
      <c r="G85" s="2"/>
      <c r="H85" s="2">
        <v>15138572.465300003</v>
      </c>
      <c r="I85" s="2">
        <v>11534123</v>
      </c>
      <c r="J85" s="2">
        <v>16121922</v>
      </c>
      <c r="K85" s="2">
        <v>17275800</v>
      </c>
      <c r="L85" s="2">
        <v>16775409</v>
      </c>
    </row>
    <row r="86" spans="3:12">
      <c r="C86">
        <v>8</v>
      </c>
      <c r="F86" t="s">
        <v>1</v>
      </c>
      <c r="G86" s="2"/>
      <c r="H86" s="2">
        <v>9069655</v>
      </c>
      <c r="I86" s="2">
        <v>14719593</v>
      </c>
      <c r="J86" s="2">
        <v>32042812</v>
      </c>
      <c r="K86" s="2">
        <v>23683114</v>
      </c>
      <c r="L86" s="2">
        <v>0</v>
      </c>
    </row>
    <row r="87" spans="3:12">
      <c r="F87" t="s">
        <v>2</v>
      </c>
      <c r="G87" s="2"/>
      <c r="H87" s="2">
        <v>-419648.27300000004</v>
      </c>
      <c r="I87" s="2">
        <v>-1294569</v>
      </c>
      <c r="J87" s="2">
        <v>646491</v>
      </c>
      <c r="K87" s="2">
        <v>44377</v>
      </c>
      <c r="L87" s="2">
        <v>57859</v>
      </c>
    </row>
    <row r="89" spans="3:12">
      <c r="D89">
        <v>13</v>
      </c>
      <c r="F89" s="1" t="s">
        <v>15</v>
      </c>
    </row>
    <row r="90" spans="3:12">
      <c r="G90">
        <v>2010</v>
      </c>
      <c r="H90">
        <f>G90+1</f>
        <v>2011</v>
      </c>
      <c r="I90">
        <f t="shared" ref="I90:L90" si="11">H90+1</f>
        <v>2012</v>
      </c>
      <c r="J90">
        <f t="shared" si="11"/>
        <v>2013</v>
      </c>
      <c r="K90">
        <f t="shared" si="11"/>
        <v>2014</v>
      </c>
      <c r="L90">
        <f t="shared" si="11"/>
        <v>2015</v>
      </c>
    </row>
    <row r="91" spans="3:12">
      <c r="F91" t="s">
        <v>3</v>
      </c>
      <c r="G91">
        <v>134049303</v>
      </c>
      <c r="H91">
        <v>140136983</v>
      </c>
      <c r="I91">
        <v>130443764</v>
      </c>
      <c r="J91">
        <v>63631104</v>
      </c>
      <c r="K91">
        <v>44201445</v>
      </c>
      <c r="L91">
        <v>41067004</v>
      </c>
    </row>
    <row r="92" spans="3:12">
      <c r="C92">
        <v>9</v>
      </c>
      <c r="F92" t="s">
        <v>1</v>
      </c>
      <c r="G92">
        <v>66076080</v>
      </c>
      <c r="H92">
        <v>64736300</v>
      </c>
      <c r="I92">
        <v>31019080</v>
      </c>
      <c r="J92">
        <v>39096990</v>
      </c>
      <c r="K92">
        <v>5896817</v>
      </c>
      <c r="L92">
        <v>43346389</v>
      </c>
    </row>
    <row r="93" spans="3:12">
      <c r="F93" t="s">
        <v>2</v>
      </c>
      <c r="G93">
        <v>2297718</v>
      </c>
      <c r="H93">
        <v>-1151154</v>
      </c>
      <c r="I93">
        <v>1328788</v>
      </c>
      <c r="J93">
        <v>-21965533</v>
      </c>
      <c r="K93">
        <v>885646</v>
      </c>
      <c r="L93">
        <v>131101</v>
      </c>
    </row>
    <row r="95" spans="3:12">
      <c r="D95">
        <v>14</v>
      </c>
      <c r="F95" s="1" t="s">
        <v>16</v>
      </c>
    </row>
    <row r="96" spans="3:12">
      <c r="G96">
        <v>2010</v>
      </c>
      <c r="H96">
        <f>G96+1</f>
        <v>2011</v>
      </c>
      <c r="I96">
        <f t="shared" ref="I96:L96" si="12">H96+1</f>
        <v>2012</v>
      </c>
      <c r="J96">
        <f t="shared" si="12"/>
        <v>2013</v>
      </c>
      <c r="K96">
        <f t="shared" si="12"/>
        <v>2014</v>
      </c>
      <c r="L96">
        <f t="shared" si="12"/>
        <v>2015</v>
      </c>
    </row>
    <row r="97" spans="3:12">
      <c r="F97" t="s">
        <v>3</v>
      </c>
      <c r="G97" s="2">
        <v>12657456</v>
      </c>
      <c r="H97" s="2">
        <v>34909032</v>
      </c>
      <c r="I97" s="2">
        <v>22962302.650000002</v>
      </c>
      <c r="J97" s="2">
        <v>22111370</v>
      </c>
      <c r="K97" s="2">
        <v>137480729</v>
      </c>
      <c r="L97" s="2">
        <v>135996144</v>
      </c>
    </row>
    <row r="98" spans="3:12">
      <c r="C98">
        <v>10</v>
      </c>
      <c r="F98" t="s">
        <v>1</v>
      </c>
      <c r="G98" s="2">
        <v>47453950</v>
      </c>
      <c r="H98" s="2">
        <v>87903325</v>
      </c>
      <c r="I98" s="2">
        <v>23971251.66</v>
      </c>
      <c r="J98" s="2">
        <v>31908452.760000002</v>
      </c>
      <c r="K98" s="2">
        <v>6966072</v>
      </c>
      <c r="L98" s="2">
        <v>888262</v>
      </c>
    </row>
    <row r="99" spans="3:12">
      <c r="F99" t="s">
        <v>2</v>
      </c>
      <c r="G99" s="2">
        <v>3376510</v>
      </c>
      <c r="H99" s="2">
        <v>5073687</v>
      </c>
      <c r="I99" s="2">
        <v>5376488.3010000046</v>
      </c>
      <c r="J99" s="2">
        <v>3558164.9130000002</v>
      </c>
      <c r="K99" s="2">
        <v>1768016</v>
      </c>
      <c r="L99" s="2">
        <v>-3095518</v>
      </c>
    </row>
    <row r="101" spans="3:12">
      <c r="D101">
        <v>15</v>
      </c>
      <c r="F101" s="1" t="s">
        <v>17</v>
      </c>
    </row>
    <row r="102" spans="3:12">
      <c r="G102">
        <v>2010</v>
      </c>
      <c r="H102">
        <f>G102+1</f>
        <v>2011</v>
      </c>
      <c r="I102">
        <f t="shared" ref="I102:L102" si="13">H102+1</f>
        <v>2012</v>
      </c>
      <c r="J102">
        <f t="shared" si="13"/>
        <v>2013</v>
      </c>
      <c r="K102">
        <f t="shared" si="13"/>
        <v>2014</v>
      </c>
      <c r="L102">
        <f t="shared" si="13"/>
        <v>2015</v>
      </c>
    </row>
    <row r="103" spans="3:12">
      <c r="F103" t="s">
        <v>3</v>
      </c>
    </row>
    <row r="104" spans="3:12">
      <c r="F104" t="s">
        <v>1</v>
      </c>
    </row>
    <row r="105" spans="3:12">
      <c r="F105" t="s">
        <v>2</v>
      </c>
    </row>
    <row r="107" spans="3:12">
      <c r="D107">
        <v>16</v>
      </c>
      <c r="F107" s="1" t="s">
        <v>18</v>
      </c>
    </row>
    <row r="108" spans="3:12">
      <c r="G108">
        <v>2010</v>
      </c>
      <c r="H108">
        <f>G108+1</f>
        <v>2011</v>
      </c>
      <c r="I108">
        <f t="shared" ref="I108:L108" si="14">H108+1</f>
        <v>2012</v>
      </c>
      <c r="J108">
        <f t="shared" si="14"/>
        <v>2013</v>
      </c>
      <c r="K108">
        <f t="shared" si="14"/>
        <v>2014</v>
      </c>
      <c r="L108">
        <f t="shared" si="14"/>
        <v>2015</v>
      </c>
    </row>
    <row r="109" spans="3:12">
      <c r="F109" t="s">
        <v>3</v>
      </c>
    </row>
    <row r="110" spans="3:12">
      <c r="F110" t="s">
        <v>1</v>
      </c>
    </row>
    <row r="111" spans="3:12">
      <c r="F111" t="s">
        <v>2</v>
      </c>
    </row>
    <row r="115" spans="6:15">
      <c r="F115" t="s">
        <v>19</v>
      </c>
      <c r="G115">
        <v>2010</v>
      </c>
      <c r="H115">
        <f>G115+1</f>
        <v>2011</v>
      </c>
      <c r="I115">
        <f t="shared" ref="I115:L115" si="15">H115+1</f>
        <v>2012</v>
      </c>
      <c r="J115">
        <f t="shared" si="15"/>
        <v>2013</v>
      </c>
      <c r="K115">
        <f t="shared" si="15"/>
        <v>2014</v>
      </c>
      <c r="L115">
        <f t="shared" si="15"/>
        <v>2015</v>
      </c>
    </row>
    <row r="116" spans="6:15">
      <c r="F116" t="s">
        <v>3</v>
      </c>
      <c r="G116" s="2">
        <f t="shared" ref="G116:K116" si="16">G109+G103+G97+G91+G85+G78+G71+G64+G57+G48+G42+G36+G22+G15+G7</f>
        <v>2477730427.3600001</v>
      </c>
      <c r="H116" s="2">
        <f t="shared" si="16"/>
        <v>2802286809.8253002</v>
      </c>
      <c r="I116" s="2">
        <f t="shared" si="16"/>
        <v>3229025596.6500001</v>
      </c>
      <c r="J116" s="2">
        <f t="shared" si="16"/>
        <v>4222193890.8516126</v>
      </c>
      <c r="K116" s="2">
        <f t="shared" si="16"/>
        <v>5092033668</v>
      </c>
      <c r="L116" s="2">
        <f>L109+L103+L97+L91+L85+L78+L71+L64+L57+L48+L42+L36+L22+L15+L7</f>
        <v>5297701624</v>
      </c>
      <c r="N116" s="2">
        <f>L116/140</f>
        <v>37840725.885714285</v>
      </c>
    </row>
    <row r="117" spans="6:15">
      <c r="F117" t="s">
        <v>1</v>
      </c>
      <c r="G117" s="2">
        <f t="shared" ref="G117:K117" si="17">G110+G104+G98+G92+G86+G79+G72+G65+G58+G49+G43+G37+G23+G16+G8</f>
        <v>2095354769</v>
      </c>
      <c r="H117" s="2">
        <f t="shared" si="17"/>
        <v>2568810036</v>
      </c>
      <c r="I117" s="2">
        <f t="shared" si="17"/>
        <v>2575079774.6599998</v>
      </c>
      <c r="J117" s="2">
        <f t="shared" si="17"/>
        <v>2635533499.7600002</v>
      </c>
      <c r="K117" s="2">
        <f>K110+K104+K98+K92+K86+K79+K72+K65+K58+K49+K43+K37+K23+K16+K8</f>
        <v>2833543806</v>
      </c>
      <c r="L117" s="2">
        <f>L110+L104+L98+L92+L86+L79+L72+L65+L58+L49+L43+L37+L23+L16+L8</f>
        <v>3263403902</v>
      </c>
      <c r="N117" s="2">
        <f>L117/140</f>
        <v>23310027.871428572</v>
      </c>
      <c r="O117" s="2"/>
    </row>
    <row r="118" spans="6:15">
      <c r="F118" t="s">
        <v>2</v>
      </c>
      <c r="G118" s="2">
        <f t="shared" ref="G118:K118" si="18">G111+G105+G99+G93+G87+G80+G73+G66+G59+G50+G44+G38+G24+G17+G9</f>
        <v>77939204</v>
      </c>
      <c r="H118" s="2">
        <f t="shared" si="18"/>
        <v>93275985.726999998</v>
      </c>
      <c r="I118" s="2">
        <f t="shared" si="18"/>
        <v>172544144.301</v>
      </c>
      <c r="J118" s="2">
        <f t="shared" si="18"/>
        <v>124025508.54139727</v>
      </c>
      <c r="K118" s="2">
        <f t="shared" si="18"/>
        <v>84940549</v>
      </c>
      <c r="L118" s="2">
        <f>L111+L105+L99+L93+L87+L80+L73+L66+L59+L50+L44+L38+L24+L17+L9</f>
        <v>30492003</v>
      </c>
      <c r="N118" s="2">
        <f>L118/140</f>
        <v>217800.02142857143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CRS</dc:creator>
  <cp:lastModifiedBy>CRS</cp:lastModifiedBy>
  <dcterms:created xsi:type="dcterms:W3CDTF">2016-10-03T16:37:58Z</dcterms:created>
  <dcterms:modified xsi:type="dcterms:W3CDTF">2016-10-05T16:55:48Z</dcterms:modified>
</cp:coreProperties>
</file>